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3020" yWindow="1860" windowWidth="23240" windowHeight="13820" tabRatio="308"/>
  </bookViews>
  <sheets>
    <sheet name="Feuil1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24" i="1"/>
  <c r="A24"/>
  <c r="B23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</calcChain>
</file>

<file path=xl/sharedStrings.xml><?xml version="1.0" encoding="utf-8"?>
<sst xmlns="http://schemas.openxmlformats.org/spreadsheetml/2006/main" count="21" uniqueCount="18">
  <si>
    <t>Onager n=22-30</t>
  </si>
  <si>
    <t>Log Onager</t>
  </si>
  <si>
    <t xml:space="preserve">  3: DT min</t>
  </si>
  <si>
    <t>KNMER 2055</t>
  </si>
  <si>
    <t>KNMER 2055</t>
    <phoneticPr fontId="3"/>
  </si>
  <si>
    <r>
      <t>E. grevy</t>
    </r>
    <r>
      <rPr>
        <sz val="9"/>
        <rFont val="Geneva"/>
      </rPr>
      <t>i x</t>
    </r>
    <phoneticPr fontId="3"/>
  </si>
  <si>
    <r>
      <t>E. grevy</t>
    </r>
    <r>
      <rPr>
        <sz val="9"/>
        <rFont val="Geneva"/>
      </rPr>
      <t>i min</t>
    </r>
    <phoneticPr fontId="3"/>
  </si>
  <si>
    <r>
      <t>E. grevy</t>
    </r>
    <r>
      <rPr>
        <sz val="9"/>
        <rFont val="Geneva"/>
      </rPr>
      <t>i max</t>
    </r>
    <phoneticPr fontId="3"/>
  </si>
  <si>
    <t xml:space="preserve">  4: DT prox</t>
    <phoneticPr fontId="3"/>
  </si>
  <si>
    <t xml:space="preserve">  5: DT prox art</t>
    <phoneticPr fontId="3"/>
  </si>
  <si>
    <t xml:space="preserve">  6: DAP prox art</t>
    <phoneticPr fontId="3"/>
  </si>
  <si>
    <t xml:space="preserve">  7: DT distal</t>
    <phoneticPr fontId="3"/>
  </si>
  <si>
    <t xml:space="preserve">  8: DT distal art</t>
    <phoneticPr fontId="3"/>
  </si>
  <si>
    <t xml:space="preserve">  9: DAP distal art</t>
    <phoneticPr fontId="3"/>
  </si>
  <si>
    <t>10: DT cond radial</t>
    <phoneticPr fontId="3"/>
  </si>
  <si>
    <t>11: DT con cubital</t>
    <phoneticPr fontId="3"/>
  </si>
  <si>
    <t xml:space="preserve">  1: Long max</t>
    <phoneticPr fontId="3"/>
  </si>
  <si>
    <t xml:space="preserve">  2: Long ext</t>
    <phoneticPr fontId="3"/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</si>
</sst>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5">
    <font>
      <sz val="9"/>
      <name val="Geneva"/>
    </font>
    <font>
      <i/>
      <sz val="9"/>
      <name val="Geneva"/>
    </font>
    <font>
      <sz val="9"/>
      <name val="Geneva"/>
    </font>
    <font>
      <sz val="8"/>
      <name val="Geneva"/>
    </font>
    <font>
      <sz val="9"/>
      <color indexed="10"/>
      <name val="Genev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164" fontId="0" fillId="0" borderId="0" xfId="0" applyNumberFormat="1"/>
    <xf numFmtId="1" fontId="0" fillId="0" borderId="0" xfId="0" applyNumberFormat="1" applyBorder="1" applyAlignment="1">
      <alignment horizontal="left" vertical="top"/>
    </xf>
    <xf numFmtId="0" fontId="2" fillId="0" borderId="0" xfId="0" applyFont="1" applyBorder="1" applyAlignment="1">
      <alignment horizontal="center"/>
    </xf>
    <xf numFmtId="165" fontId="0" fillId="0" borderId="0" xfId="0" applyNumberFormat="1"/>
    <xf numFmtId="0" fontId="2" fillId="0" borderId="0" xfId="0" applyFont="1"/>
    <xf numFmtId="0" fontId="0" fillId="0" borderId="0" xfId="0" applyAlignment="1">
      <alignment horizontal="left"/>
    </xf>
    <xf numFmtId="0" fontId="0" fillId="0" borderId="0" xfId="0" applyNumberFormat="1" applyAlignment="1">
      <alignment horizontal="right"/>
    </xf>
    <xf numFmtId="0" fontId="4" fillId="0" borderId="0" xfId="0" applyFont="1" applyAlignment="1">
      <alignment horizontal="left"/>
    </xf>
    <xf numFmtId="164" fontId="4" fillId="0" borderId="0" xfId="0" applyNumberFormat="1" applyFont="1"/>
    <xf numFmtId="0" fontId="4" fillId="0" borderId="0" xfId="0" applyFont="1"/>
    <xf numFmtId="165" fontId="4" fillId="0" borderId="0" xfId="0" applyNumberFormat="1" applyFont="1"/>
    <xf numFmtId="0" fontId="0" fillId="0" borderId="0" xfId="0" applyAlignment="1">
      <alignment horizontal="center"/>
    </xf>
    <xf numFmtId="165" fontId="0" fillId="0" borderId="0" xfId="0" applyNumberFormat="1"/>
    <xf numFmtId="0" fontId="4" fillId="0" borderId="0" xfId="0" applyNumberFormat="1" applyFont="1" applyAlignment="1">
      <alignment horizontal="right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2"/>
  <c:chart>
    <c:title>
      <c:tx>
        <c:rich>
          <a:bodyPr/>
          <a:lstStyle/>
          <a:p>
            <a:pPr>
              <a:defRPr sz="1400"/>
            </a:pPr>
            <a:r>
              <a:rPr lang="fr-FR" sz="1400"/>
              <a:t>Radius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56955380577428"/>
          <c:y val="0.195789196563196"/>
          <c:w val="0.727037779368488"/>
          <c:h val="0.685743962855707"/>
        </c:manualLayout>
      </c:layout>
      <c:lineChart>
        <c:grouping val="standard"/>
        <c:ser>
          <c:idx val="0"/>
          <c:order val="0"/>
          <c:tx>
            <c:strRef>
              <c:f>Feuil1!$D$13</c:f>
              <c:strCache>
                <c:ptCount val="1"/>
                <c:pt idx="0">
                  <c:v>E. grevyi x</c:v>
                </c:pt>
              </c:strCache>
            </c:strRef>
          </c:tx>
          <c:spPr>
            <a:ln w="22225" cap="rnd" cmpd="sng" algn="ctr">
              <a:solidFill>
                <a:srgbClr val="00008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Feuil1!$C$14:$C$24</c:f>
              <c:numCache>
                <c:formatCode>General</c:formatCode>
                <c:ptCount val="11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</c:numCache>
            </c:numRef>
          </c:cat>
          <c:val>
            <c:numRef>
              <c:f>Feuil1!$D$14:$D$24</c:f>
              <c:numCache>
                <c:formatCode>0.000</c:formatCode>
                <c:ptCount val="11"/>
                <c:pt idx="0">
                  <c:v>0.0463285679418526</c:v>
                </c:pt>
                <c:pt idx="1">
                  <c:v>0.0511105360447286</c:v>
                </c:pt>
                <c:pt idx="2">
                  <c:v>0.0972858558844824</c:v>
                </c:pt>
                <c:pt idx="3">
                  <c:v>0.0918161044498469</c:v>
                </c:pt>
                <c:pt idx="4">
                  <c:v>0.0895158625149459</c:v>
                </c:pt>
                <c:pt idx="5">
                  <c:v>0.0683309773218092</c:v>
                </c:pt>
                <c:pt idx="6">
                  <c:v>0.0793387721526912</c:v>
                </c:pt>
                <c:pt idx="7">
                  <c:v>0.0842021727934941</c:v>
                </c:pt>
                <c:pt idx="8">
                  <c:v>0.069883280913694</c:v>
                </c:pt>
                <c:pt idx="9">
                  <c:v>0.0610571758967298</c:v>
                </c:pt>
                <c:pt idx="10">
                  <c:v>0.0807736694934684</c:v>
                </c:pt>
              </c:numCache>
            </c:numRef>
          </c:val>
        </c:ser>
        <c:ser>
          <c:idx val="1"/>
          <c:order val="1"/>
          <c:tx>
            <c:strRef>
              <c:f>Feuil1!$E$13</c:f>
              <c:strCache>
                <c:ptCount val="1"/>
                <c:pt idx="0">
                  <c:v>E. grevyi min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Feuil1!$C$14:$C$24</c:f>
              <c:numCache>
                <c:formatCode>General</c:formatCode>
                <c:ptCount val="11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</c:numCache>
            </c:numRef>
          </c:cat>
          <c:val>
            <c:numRef>
              <c:f>Feuil1!$E$14:$E$24</c:f>
              <c:numCache>
                <c:formatCode>0.000</c:formatCode>
                <c:ptCount val="11"/>
                <c:pt idx="0">
                  <c:v>0.0260905394508106</c:v>
                </c:pt>
                <c:pt idx="1">
                  <c:v>0.0263456684159857</c:v>
                </c:pt>
                <c:pt idx="2">
                  <c:v>0.0592915968737821</c:v>
                </c:pt>
                <c:pt idx="3">
                  <c:v>0.055533145973047</c:v>
                </c:pt>
                <c:pt idx="4">
                  <c:v>0.062294970676938</c:v>
                </c:pt>
                <c:pt idx="5">
                  <c:v>0.0199854825146783</c:v>
                </c:pt>
                <c:pt idx="6">
                  <c:v>0.0124850090795512</c:v>
                </c:pt>
                <c:pt idx="7">
                  <c:v>0.0174629847282961</c:v>
                </c:pt>
                <c:pt idx="8">
                  <c:v>0.0337414900400692</c:v>
                </c:pt>
                <c:pt idx="9">
                  <c:v>-0.0291779492308026</c:v>
                </c:pt>
                <c:pt idx="10">
                  <c:v>0.0403805117773701</c:v>
                </c:pt>
              </c:numCache>
            </c:numRef>
          </c:val>
        </c:ser>
        <c:ser>
          <c:idx val="2"/>
          <c:order val="2"/>
          <c:tx>
            <c:strRef>
              <c:f>Feuil1!$F$13</c:f>
              <c:strCache>
                <c:ptCount val="1"/>
                <c:pt idx="0">
                  <c:v>E. grevyi max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Feuil1!$C$14:$C$24</c:f>
              <c:numCache>
                <c:formatCode>General</c:formatCode>
                <c:ptCount val="11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</c:numCache>
            </c:numRef>
          </c:cat>
          <c:val>
            <c:numRef>
              <c:f>Feuil1!$F$14:$F$24</c:f>
              <c:numCache>
                <c:formatCode>0.000</c:formatCode>
                <c:ptCount val="11"/>
                <c:pt idx="0">
                  <c:v>0.0728169742774192</c:v>
                </c:pt>
                <c:pt idx="1">
                  <c:v>0.0763516462135416</c:v>
                </c:pt>
                <c:pt idx="2">
                  <c:v>0.144302386582131</c:v>
                </c:pt>
                <c:pt idx="3">
                  <c:v>0.118645080824509</c:v>
                </c:pt>
                <c:pt idx="4">
                  <c:v>0.114126608949806</c:v>
                </c:pt>
                <c:pt idx="5">
                  <c:v>0.101290422192159</c:v>
                </c:pt>
                <c:pt idx="6">
                  <c:v>0.106689128711683</c:v>
                </c:pt>
                <c:pt idx="7">
                  <c:v>0.114372997736353</c:v>
                </c:pt>
                <c:pt idx="8">
                  <c:v>0.0997612900297231</c:v>
                </c:pt>
                <c:pt idx="9">
                  <c:v>0.129879970526098</c:v>
                </c:pt>
                <c:pt idx="10">
                  <c:v>0.163142329131395</c:v>
                </c:pt>
              </c:numCache>
            </c:numRef>
          </c:val>
        </c:ser>
        <c:ser>
          <c:idx val="3"/>
          <c:order val="3"/>
          <c:tx>
            <c:strRef>
              <c:f>Feuil1!$G$13</c:f>
              <c:strCache>
                <c:ptCount val="1"/>
                <c:pt idx="0">
                  <c:v>KNMER 2055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triangle"/>
            <c:size val="8"/>
            <c:spPr>
              <a:solidFill>
                <a:srgbClr val="FF0000"/>
              </a:solidFill>
            </c:spPr>
          </c:marker>
          <c:cat>
            <c:numRef>
              <c:f>Feuil1!$C$14:$C$24</c:f>
              <c:numCache>
                <c:formatCode>General</c:formatCode>
                <c:ptCount val="11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</c:numCache>
            </c:numRef>
          </c:cat>
          <c:val>
            <c:numRef>
              <c:f>Feuil1!$G$14:$G$24</c:f>
              <c:numCache>
                <c:formatCode>General</c:formatCode>
                <c:ptCount val="11"/>
                <c:pt idx="2" formatCode="0.000">
                  <c:v>0.0616328126886847</c:v>
                </c:pt>
                <c:pt idx="6" formatCode="0.000">
                  <c:v>0.0124850090795512</c:v>
                </c:pt>
                <c:pt idx="7" formatCode="0.000">
                  <c:v>0.0174629847282961</c:v>
                </c:pt>
                <c:pt idx="9" formatCode="0.000">
                  <c:v>-0.0291779492308026</c:v>
                </c:pt>
                <c:pt idx="10" formatCode="0.000">
                  <c:v>0.0629463396761114</c:v>
                </c:pt>
              </c:numCache>
            </c:numRef>
          </c:val>
        </c:ser>
        <c:marker val="1"/>
        <c:axId val="397576776"/>
        <c:axId val="236022392"/>
      </c:lineChart>
      <c:catAx>
        <c:axId val="39757677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fr-FR"/>
          </a:p>
        </c:txPr>
        <c:crossAx val="236022392"/>
        <c:crosses val="autoZero"/>
        <c:auto val="1"/>
        <c:lblAlgn val="ctr"/>
        <c:lblOffset val="100"/>
        <c:tickLblSkip val="1"/>
        <c:tickMarkSkip val="1"/>
      </c:catAx>
      <c:valAx>
        <c:axId val="236022392"/>
        <c:scaling>
          <c:orientation val="minMax"/>
          <c:max val="0.2"/>
          <c:min val="-0.0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Log10 differences from E. hemionus onager</a:t>
                </a:r>
              </a:p>
            </c:rich>
          </c:tx>
          <c:layout>
            <c:manualLayout>
              <c:xMode val="edge"/>
              <c:yMode val="edge"/>
              <c:x val="0.0332221426867096"/>
              <c:y val="0.16539405978508"/>
            </c:manualLayout>
          </c:layout>
        </c:title>
        <c:numFmt formatCode="0.0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fr-FR"/>
          </a:p>
        </c:txPr>
        <c:crossAx val="397576776"/>
        <c:crosses val="autoZero"/>
        <c:crossBetween val="midCat"/>
        <c:majorUnit val="0.0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2"/>
        <c:txPr>
          <a:bodyPr/>
          <a:lstStyle/>
          <a:p>
            <a:pPr>
              <a:defRPr i="1"/>
            </a:pPr>
            <a:endParaRPr lang="fr-FR"/>
          </a:p>
        </c:txPr>
      </c:legendEntry>
      <c:legendEntry>
        <c:idx val="1"/>
        <c:txPr>
          <a:bodyPr/>
          <a:lstStyle/>
          <a:p>
            <a:pPr>
              <a:defRPr i="1"/>
            </a:pPr>
            <a:endParaRPr lang="fr-FR"/>
          </a:p>
        </c:txPr>
      </c:legendEntry>
      <c:legendEntry>
        <c:idx val="0"/>
        <c:txPr>
          <a:bodyPr/>
          <a:lstStyle/>
          <a:p>
            <a:pPr>
              <a:defRPr i="1"/>
            </a:pPr>
            <a:endParaRPr lang="fr-FR"/>
          </a:p>
        </c:txPr>
      </c:legendEntry>
      <c:layout/>
      <c:spPr>
        <a:solidFill>
          <a:srgbClr val="FFFFFF"/>
        </a:solidFill>
        <a:ln w="25400">
          <a:noFill/>
        </a:ln>
      </c:sp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63500</xdr:colOff>
      <xdr:row>1</xdr:row>
      <xdr:rowOff>12700</xdr:rowOff>
    </xdr:from>
    <xdr:to>
      <xdr:col>15</xdr:col>
      <xdr:colOff>571500</xdr:colOff>
      <xdr:row>26</xdr:row>
      <xdr:rowOff>25400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Y36"/>
  <sheetViews>
    <sheetView tabSelected="1" workbookViewId="0">
      <selection activeCell="B3" sqref="B3"/>
    </sheetView>
  </sheetViews>
  <sheetFormatPr baseColWidth="10" defaultRowHeight="13"/>
  <cols>
    <col min="2" max="2" width="14.5" customWidth="1"/>
  </cols>
  <sheetData>
    <row r="1" spans="1:25">
      <c r="A1" s="8" t="s">
        <v>0</v>
      </c>
      <c r="B1" s="6"/>
      <c r="D1" s="15" t="s">
        <v>5</v>
      </c>
      <c r="E1" s="15" t="s">
        <v>6</v>
      </c>
      <c r="F1" s="15" t="s">
        <v>7</v>
      </c>
      <c r="G1" s="6" t="s">
        <v>4</v>
      </c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pans="1:25">
      <c r="A2" s="9">
        <v>295.12666666666667</v>
      </c>
      <c r="B2" s="2" t="s">
        <v>16</v>
      </c>
      <c r="C2" s="3">
        <v>1</v>
      </c>
      <c r="D2" s="1">
        <v>328.34999999999997</v>
      </c>
      <c r="E2">
        <v>313.39999999999998</v>
      </c>
      <c r="F2">
        <v>349</v>
      </c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5">
      <c r="A3" s="9">
        <v>277.63636363636363</v>
      </c>
      <c r="B3" s="2" t="s">
        <v>17</v>
      </c>
      <c r="C3" s="3">
        <v>2</v>
      </c>
      <c r="D3" s="1">
        <v>312.31071428571431</v>
      </c>
      <c r="E3">
        <v>295</v>
      </c>
      <c r="F3">
        <v>331</v>
      </c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5">
      <c r="A4" s="9">
        <v>32.278260869565223</v>
      </c>
      <c r="B4" s="2" t="s">
        <v>2</v>
      </c>
      <c r="C4" s="3">
        <v>3</v>
      </c>
      <c r="D4" s="1">
        <v>40.382758620689657</v>
      </c>
      <c r="E4">
        <v>37</v>
      </c>
      <c r="F4">
        <v>45</v>
      </c>
      <c r="G4" s="14">
        <v>37.200000000000003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13"/>
    </row>
    <row r="5" spans="1:25">
      <c r="A5" s="9">
        <v>68.637500000000003</v>
      </c>
      <c r="B5" s="2" t="s">
        <v>8</v>
      </c>
      <c r="C5" s="3">
        <v>4</v>
      </c>
      <c r="D5" s="1">
        <v>84.796428571428578</v>
      </c>
      <c r="E5">
        <v>78</v>
      </c>
      <c r="F5">
        <v>90.2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5">
      <c r="A6" s="9">
        <v>61.512500000000003</v>
      </c>
      <c r="B6" s="2" t="s">
        <v>9</v>
      </c>
      <c r="C6" s="3">
        <v>5</v>
      </c>
      <c r="D6" s="1">
        <v>75.592592592592595</v>
      </c>
      <c r="E6">
        <v>71</v>
      </c>
      <c r="F6">
        <v>80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5">
      <c r="A7" s="9">
        <v>32.470833333333339</v>
      </c>
      <c r="B7" s="2" t="s">
        <v>10</v>
      </c>
      <c r="C7" s="3">
        <v>6</v>
      </c>
      <c r="D7" s="1">
        <v>38.003571428571426</v>
      </c>
      <c r="E7">
        <v>34</v>
      </c>
      <c r="F7">
        <v>41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5">
      <c r="A8" s="9">
        <v>62.575000000000003</v>
      </c>
      <c r="B8" s="2" t="s">
        <v>11</v>
      </c>
      <c r="C8" s="3">
        <v>7</v>
      </c>
      <c r="D8" s="1">
        <v>75.117241379310343</v>
      </c>
      <c r="E8">
        <v>64.400000000000006</v>
      </c>
      <c r="F8">
        <v>80</v>
      </c>
      <c r="G8" s="7">
        <v>64.400000000000006</v>
      </c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13"/>
    </row>
    <row r="9" spans="1:25">
      <c r="A9" s="9">
        <v>51.487499999999997</v>
      </c>
      <c r="B9" s="2" t="s">
        <v>12</v>
      </c>
      <c r="C9" s="3">
        <v>8</v>
      </c>
      <c r="D9" s="1">
        <v>62.503448275862063</v>
      </c>
      <c r="E9">
        <v>53.6</v>
      </c>
      <c r="F9">
        <v>67</v>
      </c>
      <c r="G9" s="7">
        <v>53.6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13"/>
    </row>
    <row r="10" spans="1:25">
      <c r="A10" s="9">
        <v>30.995833333333334</v>
      </c>
      <c r="B10" s="2" t="s">
        <v>13</v>
      </c>
      <c r="C10" s="3">
        <v>9</v>
      </c>
      <c r="D10" s="1">
        <v>36.407142857142858</v>
      </c>
      <c r="E10">
        <v>33.5</v>
      </c>
      <c r="F10">
        <v>39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5">
      <c r="A11" s="9">
        <v>22.245454545454546</v>
      </c>
      <c r="B11" s="2" t="s">
        <v>14</v>
      </c>
      <c r="C11" s="3">
        <v>10</v>
      </c>
      <c r="D11" s="1">
        <v>25.603448275862068</v>
      </c>
      <c r="E11">
        <v>20.8</v>
      </c>
      <c r="F11">
        <v>30</v>
      </c>
      <c r="G11" s="7">
        <v>20.8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13"/>
    </row>
    <row r="12" spans="1:25">
      <c r="A12" s="9">
        <v>13.668181818181818</v>
      </c>
      <c r="B12" s="2" t="s">
        <v>15</v>
      </c>
      <c r="C12" s="3">
        <v>11</v>
      </c>
      <c r="D12" s="1">
        <v>16.46206896551724</v>
      </c>
      <c r="E12">
        <v>15</v>
      </c>
      <c r="F12">
        <v>19.899999999999999</v>
      </c>
      <c r="G12" s="7">
        <v>15.8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13"/>
    </row>
    <row r="13" spans="1:25">
      <c r="A13" s="10" t="s">
        <v>1</v>
      </c>
      <c r="C13" s="12"/>
      <c r="D13" s="15" t="s">
        <v>5</v>
      </c>
      <c r="E13" s="15" t="s">
        <v>6</v>
      </c>
      <c r="F13" s="15" t="s">
        <v>7</v>
      </c>
      <c r="G13" s="5" t="s">
        <v>3</v>
      </c>
    </row>
    <row r="14" spans="1:25">
      <c r="A14" s="11">
        <f>LOG10(A2)</f>
        <v>2.4700084526817605</v>
      </c>
      <c r="B14" s="2" t="str">
        <f>B2</f>
        <v xml:space="preserve">  1: Long max</v>
      </c>
      <c r="C14" s="3">
        <v>1</v>
      </c>
      <c r="D14" s="4">
        <v>4.6328567941852583E-2</v>
      </c>
      <c r="E14" s="4">
        <v>2.6090539450810635E-2</v>
      </c>
      <c r="F14" s="4">
        <v>7.2816974277419177E-2</v>
      </c>
    </row>
    <row r="15" spans="1:25">
      <c r="A15" s="11">
        <f t="shared" ref="A15:A24" si="0">LOG10(A3)</f>
        <v>2.4434763475621772</v>
      </c>
      <c r="B15" s="2" t="str">
        <f t="shared" ref="B15:B24" si="1">B3</f>
        <v xml:space="preserve">  2: Long ext</v>
      </c>
      <c r="C15" s="3">
        <v>2</v>
      </c>
      <c r="D15" s="4">
        <v>5.1110536044728594E-2</v>
      </c>
      <c r="E15" s="4">
        <v>2.6345668415985735E-2</v>
      </c>
      <c r="F15" s="4">
        <v>7.6351646213541624E-2</v>
      </c>
    </row>
    <row r="16" spans="1:25">
      <c r="A16" s="11">
        <f t="shared" si="0"/>
        <v>1.5089101271932128</v>
      </c>
      <c r="B16" s="2" t="str">
        <f t="shared" si="1"/>
        <v xml:space="preserve">  3: DT min</v>
      </c>
      <c r="C16" s="3">
        <v>3</v>
      </c>
      <c r="D16" s="4">
        <v>9.7285855884482464E-2</v>
      </c>
      <c r="E16" s="4">
        <v>5.929159687378216E-2</v>
      </c>
      <c r="F16" s="4">
        <v>0.1443023865821309</v>
      </c>
      <c r="G16" s="13">
        <v>6.1632812688684702E-2</v>
      </c>
    </row>
    <row r="17" spans="1:7">
      <c r="A17" s="11">
        <f t="shared" si="0"/>
        <v>1.8365614567174333</v>
      </c>
      <c r="B17" s="2" t="str">
        <f t="shared" si="1"/>
        <v xml:space="preserve">  4: DT prox</v>
      </c>
      <c r="C17" s="3">
        <v>4</v>
      </c>
      <c r="D17" s="4">
        <v>9.1816104449846891E-2</v>
      </c>
      <c r="E17" s="4">
        <v>5.5533145973047038E-2</v>
      </c>
      <c r="F17" s="4">
        <v>0.11864508082450853</v>
      </c>
    </row>
    <row r="18" spans="1:7">
      <c r="A18" s="11">
        <f t="shared" si="0"/>
        <v>1.7889633780421372</v>
      </c>
      <c r="B18" s="2" t="str">
        <f t="shared" si="1"/>
        <v xml:space="preserve">  5: DT prox art</v>
      </c>
      <c r="C18" s="3">
        <v>5</v>
      </c>
      <c r="D18" s="4">
        <v>8.9515862514945921E-2</v>
      </c>
      <c r="E18" s="4">
        <v>6.2294970676938011E-2</v>
      </c>
      <c r="F18" s="4">
        <v>0.11412660894980631</v>
      </c>
    </row>
    <row r="19" spans="1:7">
      <c r="A19" s="11">
        <f t="shared" si="0"/>
        <v>1.5114934345275768</v>
      </c>
      <c r="B19" s="2" t="str">
        <f t="shared" si="1"/>
        <v xml:space="preserve">  6: DAP prox art</v>
      </c>
      <c r="C19" s="3">
        <v>6</v>
      </c>
      <c r="D19" s="4">
        <v>6.8330977321809261E-2</v>
      </c>
      <c r="E19" s="4">
        <v>1.9985482514678354E-2</v>
      </c>
      <c r="F19" s="4">
        <v>0.10129042219215867</v>
      </c>
    </row>
    <row r="20" spans="1:7">
      <c r="A20" s="11">
        <f t="shared" si="0"/>
        <v>1.7964008582802609</v>
      </c>
      <c r="B20" s="2" t="str">
        <f t="shared" si="1"/>
        <v xml:space="preserve">  7: DT distal</v>
      </c>
      <c r="C20" s="3">
        <v>7</v>
      </c>
      <c r="D20" s="4">
        <v>7.933877215269125E-2</v>
      </c>
      <c r="E20" s="4">
        <v>1.248500907955119E-2</v>
      </c>
      <c r="F20" s="4">
        <v>0.10668912871168268</v>
      </c>
      <c r="G20" s="13">
        <v>1.248500907955119E-2</v>
      </c>
    </row>
    <row r="21" spans="1:7">
      <c r="A21" s="11">
        <f t="shared" si="0"/>
        <v>1.7117018049644739</v>
      </c>
      <c r="B21" s="2" t="str">
        <f t="shared" si="1"/>
        <v xml:space="preserve">  8: DT distal art</v>
      </c>
      <c r="C21" s="3">
        <v>8</v>
      </c>
      <c r="D21" s="4">
        <v>8.4202172793494068E-2</v>
      </c>
      <c r="E21" s="4">
        <v>1.7462984728296105E-2</v>
      </c>
      <c r="F21" s="4">
        <v>0.11437299773635257</v>
      </c>
      <c r="G21" s="13">
        <v>1.7462984728296105E-2</v>
      </c>
    </row>
    <row r="22" spans="1:7">
      <c r="A22" s="11">
        <f t="shared" si="0"/>
        <v>1.491303316996776</v>
      </c>
      <c r="B22" s="2" t="str">
        <f t="shared" si="1"/>
        <v xml:space="preserve">  9: DAP distal art</v>
      </c>
      <c r="C22" s="3">
        <v>9</v>
      </c>
      <c r="D22" s="4">
        <v>6.9883280913694001E-2</v>
      </c>
      <c r="E22" s="4">
        <v>3.3741490040069211E-2</v>
      </c>
      <c r="F22" s="4">
        <v>9.9761290029723115E-2</v>
      </c>
    </row>
    <row r="23" spans="1:7">
      <c r="A23" s="11">
        <f t="shared" si="0"/>
        <v>1.3472412841935641</v>
      </c>
      <c r="B23" s="2" t="str">
        <f t="shared" si="1"/>
        <v>10: DT cond radial</v>
      </c>
      <c r="C23" s="3">
        <v>10</v>
      </c>
      <c r="D23" s="4">
        <v>6.1057175896729765E-2</v>
      </c>
      <c r="E23" s="4">
        <v>-2.9177949230802636E-2</v>
      </c>
      <c r="F23" s="4">
        <v>0.12987997052609823</v>
      </c>
      <c r="G23" s="13">
        <v>-2.9177949230802636E-2</v>
      </c>
    </row>
    <row r="24" spans="1:7">
      <c r="A24" s="11">
        <f t="shared" si="0"/>
        <v>1.1357107472783112</v>
      </c>
      <c r="B24" s="2" t="str">
        <f t="shared" si="1"/>
        <v>11: DT con cubital</v>
      </c>
      <c r="C24" s="3">
        <v>11</v>
      </c>
      <c r="D24" s="4">
        <v>8.0773669493468425E-2</v>
      </c>
      <c r="E24" s="4">
        <v>4.0380511777370121E-2</v>
      </c>
      <c r="F24" s="4">
        <v>0.16314232913139537</v>
      </c>
      <c r="G24" s="13">
        <v>6.2946339676111407E-2</v>
      </c>
    </row>
    <row r="25" spans="1:7" ht="16"/>
    <row r="26" spans="1:7" ht="16"/>
    <row r="27" spans="1:7" ht="16"/>
    <row r="28" spans="1:7" ht="16"/>
    <row r="30" spans="1:7" ht="16"/>
    <row r="31" spans="1:7" ht="16"/>
    <row r="32" spans="1:7" ht="16"/>
    <row r="33" ht="16"/>
    <row r="34" ht="16"/>
    <row r="35" ht="16"/>
    <row r="36" ht="16"/>
  </sheetData>
  <sheetCalcPr fullCalcOnLoad="1"/>
  <phoneticPr fontId="3"/>
  <pageMargins left="0.75" right="0.75" top="1" bottom="1" header="0.4921259845" footer="0.492125984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MNHN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 Eisenmann</dc:creator>
  <cp:lastModifiedBy>Vera Eisenmann</cp:lastModifiedBy>
  <dcterms:created xsi:type="dcterms:W3CDTF">2003-10-01T13:14:29Z</dcterms:created>
  <dcterms:modified xsi:type="dcterms:W3CDTF">2017-07-19T07:43:43Z</dcterms:modified>
</cp:coreProperties>
</file>